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2do trimestre" sheetId="1" r:id="rId1"/>
  </sheets>
  <definedNames>
    <definedName name="_xlnm.Print_Titles" localSheetId="0">'2do trimestre'!$1:$6</definedName>
  </definedNames>
  <calcPr calcId="144525"/>
</workbook>
</file>

<file path=xl/calcChain.xml><?xml version="1.0" encoding="utf-8"?>
<calcChain xmlns="http://schemas.openxmlformats.org/spreadsheetml/2006/main">
  <c r="D75" i="1" l="1"/>
  <c r="D73" i="1" s="1"/>
  <c r="C75" i="1"/>
  <c r="C73" i="1" s="1"/>
  <c r="D79" i="1"/>
  <c r="C79" i="1"/>
  <c r="D77" i="1"/>
  <c r="C77" i="1"/>
  <c r="B77" i="1"/>
  <c r="B73" i="1"/>
  <c r="B81" i="1" s="1"/>
  <c r="B83" i="1" s="1"/>
  <c r="D72" i="1"/>
  <c r="C72" i="1"/>
  <c r="B72" i="1"/>
  <c r="D55" i="1"/>
  <c r="C55" i="1"/>
  <c r="D53" i="1"/>
  <c r="C53" i="1"/>
  <c r="B53" i="1"/>
  <c r="D49" i="1"/>
  <c r="C49" i="1"/>
  <c r="C57" i="1" s="1"/>
  <c r="C59" i="1" s="1"/>
  <c r="B49" i="1"/>
  <c r="D48" i="1"/>
  <c r="D57" i="1" s="1"/>
  <c r="D59" i="1" s="1"/>
  <c r="C48" i="1"/>
  <c r="B48" i="1"/>
  <c r="B57" i="1" s="1"/>
  <c r="B59" i="1" s="1"/>
  <c r="D40" i="1"/>
  <c r="C40" i="1"/>
  <c r="B40" i="1"/>
  <c r="D37" i="1"/>
  <c r="D44" i="1" s="1"/>
  <c r="D11" i="1" s="1"/>
  <c r="D8" i="1" s="1"/>
  <c r="C37" i="1"/>
  <c r="B37" i="1"/>
  <c r="B44" i="1" s="1"/>
  <c r="B11" i="1" s="1"/>
  <c r="B8" i="1" s="1"/>
  <c r="D29" i="1"/>
  <c r="C29" i="1"/>
  <c r="B29" i="1"/>
  <c r="D17" i="1"/>
  <c r="C17" i="1"/>
  <c r="D13" i="1"/>
  <c r="C13" i="1"/>
  <c r="B13" i="1"/>
  <c r="D81" i="1" l="1"/>
  <c r="D83" i="1" s="1"/>
  <c r="B21" i="1"/>
  <c r="B23" i="1" s="1"/>
  <c r="B25" i="1" s="1"/>
  <c r="B33" i="1" s="1"/>
  <c r="C81" i="1"/>
  <c r="C83" i="1" s="1"/>
  <c r="C44" i="1"/>
  <c r="C11" i="1" s="1"/>
  <c r="C8" i="1" s="1"/>
  <c r="C21" i="1" s="1"/>
  <c r="C23" i="1" s="1"/>
  <c r="C25" i="1" s="1"/>
  <c r="C33" i="1" s="1"/>
  <c r="D21" i="1"/>
  <c r="D23" i="1" s="1"/>
  <c r="D25" i="1" s="1"/>
  <c r="D33" i="1" s="1"/>
</calcChain>
</file>

<file path=xl/sharedStrings.xml><?xml version="1.0" encoding="utf-8"?>
<sst xmlns="http://schemas.openxmlformats.org/spreadsheetml/2006/main" count="65" uniqueCount="45">
  <si>
    <t>H. Ayuntamiento Consitucional de Centro</t>
  </si>
  <si>
    <t>Balance Presupuestario - LDF</t>
  </si>
  <si>
    <t>(PESOS)</t>
  </si>
  <si>
    <t>Formato 4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</si>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</sst>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indent="3"/>
    </xf>
    <xf numFmtId="4" fontId="1" fillId="0" borderId="2" xfId="0" applyNumberFormat="1" applyFont="1" applyFill="1" applyBorder="1" applyProtection="1">
      <protection locked="0"/>
    </xf>
    <xf numFmtId="0" fontId="0" fillId="0" borderId="2" xfId="0" applyFill="1" applyBorder="1" applyAlignment="1">
      <alignment horizontal="left" vertical="center" indent="6"/>
    </xf>
    <xf numFmtId="4" fontId="0" fillId="0" borderId="2" xfId="0" applyNumberFormat="1" applyFill="1" applyBorder="1" applyProtection="1">
      <protection locked="0"/>
    </xf>
    <xf numFmtId="0" fontId="0" fillId="0" borderId="2" xfId="0" applyFill="1" applyBorder="1" applyAlignment="1">
      <alignment horizontal="left" vertical="center" indent="3"/>
    </xf>
    <xf numFmtId="4" fontId="0" fillId="0" borderId="2" xfId="0" applyNumberFormat="1" applyFill="1" applyBorder="1"/>
    <xf numFmtId="4" fontId="4" fillId="2" borderId="3" xfId="0" applyNumberFormat="1" applyFont="1" applyFill="1" applyBorder="1" applyAlignment="1"/>
    <xf numFmtId="4" fontId="5" fillId="2" borderId="3" xfId="0" applyNumberFormat="1" applyFont="1" applyFill="1" applyBorder="1" applyAlignment="1"/>
    <xf numFmtId="4" fontId="0" fillId="0" borderId="2" xfId="0" applyNumberFormat="1" applyFont="1" applyFill="1" applyBorder="1" applyProtection="1">
      <protection locked="0"/>
    </xf>
    <xf numFmtId="4" fontId="1" fillId="0" borderId="2" xfId="0" applyNumberFormat="1" applyFont="1" applyFill="1" applyBorder="1"/>
    <xf numFmtId="0" fontId="1" fillId="0" borderId="2" xfId="0" applyFont="1" applyFill="1" applyBorder="1" applyAlignment="1">
      <alignment horizontal="left" vertical="center" wrapText="1" indent="3"/>
    </xf>
    <xf numFmtId="0" fontId="1" fillId="0" borderId="4" xfId="0" applyFont="1" applyFill="1" applyBorder="1" applyAlignment="1">
      <alignment horizontal="left" vertical="center" wrapText="1" indent="3"/>
    </xf>
    <xf numFmtId="4" fontId="0" fillId="0" borderId="4" xfId="0" applyNumberFormat="1" applyFill="1" applyBorder="1"/>
    <xf numFmtId="0" fontId="0" fillId="0" borderId="0" xfId="0" applyAlignment="1">
      <alignment vertical="center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 applyProtection="1">
      <alignment vertical="center"/>
      <protection locked="0"/>
    </xf>
    <xf numFmtId="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" fontId="0" fillId="0" borderId="4" xfId="0" applyNumberForma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6"/>
    </xf>
    <xf numFmtId="4" fontId="0" fillId="0" borderId="5" xfId="0" applyNumberForma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indent="12"/>
    </xf>
    <xf numFmtId="4" fontId="5" fillId="2" borderId="3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0" fillId="0" borderId="5" xfId="0" applyNumberFormat="1" applyFill="1" applyBorder="1" applyProtection="1">
      <protection locked="0"/>
    </xf>
    <xf numFmtId="4" fontId="5" fillId="2" borderId="3" xfId="0" applyNumberFormat="1" applyFont="1" applyFill="1" applyBorder="1"/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87587</xdr:colOff>
      <xdr:row>0</xdr:row>
      <xdr:rowOff>175173</xdr:rowOff>
    </xdr:from>
    <xdr:to>
      <xdr:col>0</xdr:col>
      <xdr:colOff>1204311</xdr:colOff>
      <xdr:row>5</xdr:row>
      <xdr:rowOff>1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xfrm>
          <a:off x="87587" y="175173"/>
          <a:ext cx="1116724" cy="891628"/>
        </a:xfrm>
        <a:prstGeom prst="rect">
          <a:avLst/>
        </a:prstGeom>
      </xdr:spPr>
    </xdr:pic>
    <xdr:clientData/>
  </xdr:twoCellAnchor>
  <xdr:twoCellAnchor editAs="oneCell">
    <xdr:from>
      <xdr:col>0</xdr:col>
      <xdr:colOff>21897</xdr:colOff>
      <xdr:row>106</xdr:row>
      <xdr:rowOff>66825</xdr:rowOff>
    </xdr:from>
    <xdr:to>
      <xdr:col>4</xdr:col>
      <xdr:colOff>0</xdr:colOff>
      <xdr:row>111</xdr:row>
      <xdr:rowOff>165780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897" y="16686308"/>
          <a:ext cx="9733017" cy="1029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tabSelected="1" topLeftCell="A58" zoomScale="87" zoomScaleNormal="87" workbookViewId="0">
      <selection activeCell="A64" sqref="A64"/>
    </sheetView>
  </sheetViews>
  <sheetFormatPr baseColWidth="10" defaultRowHeight="15" x14ac:dyDescent="0.25"/>
  <cols>
    <col min="1" max="1" width="91" bestFit="1" customWidth="1"/>
    <col min="2" max="2" width="20.28515625" customWidth="1"/>
    <col min="3" max="3" width="16.85546875" bestFit="1" customWidth="1"/>
    <col min="4" max="4" width="18.140625" customWidth="1"/>
    <col min="6" max="6" width="15.85546875" bestFit="1" customWidth="1"/>
    <col min="7" max="7" width="16.85546875" bestFit="1" customWidth="1"/>
  </cols>
  <sheetData>
    <row r="1" spans="1:10" ht="21" x14ac:dyDescent="0.25">
      <c r="A1" s="40"/>
      <c r="B1" s="40"/>
      <c r="C1" s="40"/>
      <c r="D1" s="40"/>
      <c r="E1" s="1"/>
      <c r="F1" s="1"/>
      <c r="G1" s="1"/>
      <c r="H1" s="1"/>
      <c r="I1" s="1"/>
      <c r="J1" s="1"/>
    </row>
    <row r="2" spans="1:10" ht="15.75" x14ac:dyDescent="0.25">
      <c r="A2" s="41" t="s">
        <v>0</v>
      </c>
      <c r="B2" s="41"/>
      <c r="C2" s="41"/>
      <c r="D2" s="41"/>
    </row>
    <row r="3" spans="1:10" ht="15.75" x14ac:dyDescent="0.25">
      <c r="A3" s="42" t="s">
        <v>1</v>
      </c>
      <c r="B3" s="42"/>
      <c r="C3" s="42"/>
      <c r="D3" s="42"/>
    </row>
    <row r="4" spans="1:10" ht="15.75" x14ac:dyDescent="0.25">
      <c r="A4" s="43" t="s">
        <v>2</v>
      </c>
      <c r="B4" s="43"/>
      <c r="C4" s="43"/>
      <c r="D4" s="43"/>
    </row>
    <row r="5" spans="1:10" ht="15.75" x14ac:dyDescent="0.25">
      <c r="A5" s="41" t="s">
        <v>44</v>
      </c>
      <c r="B5" s="41"/>
      <c r="C5" s="41"/>
      <c r="D5" s="41"/>
    </row>
    <row r="6" spans="1:10" x14ac:dyDescent="0.25">
      <c r="D6" s="2" t="s">
        <v>3</v>
      </c>
    </row>
    <row r="7" spans="1:10" ht="39.75" customHeight="1" x14ac:dyDescent="0.25">
      <c r="A7" s="3" t="s">
        <v>4</v>
      </c>
      <c r="B7" s="4" t="s">
        <v>5</v>
      </c>
      <c r="C7" s="4" t="s">
        <v>6</v>
      </c>
      <c r="D7" s="4" t="s">
        <v>7</v>
      </c>
    </row>
    <row r="8" spans="1:10" x14ac:dyDescent="0.25">
      <c r="A8" s="5" t="s">
        <v>8</v>
      </c>
      <c r="B8" s="6">
        <f>SUM(B9:B11)</f>
        <v>3186700436</v>
      </c>
      <c r="C8" s="6">
        <f t="shared" ref="C8:D8" si="0">SUM(C9:C11)</f>
        <v>1630243553.6800001</v>
      </c>
      <c r="D8" s="6">
        <f t="shared" si="0"/>
        <v>942782324.14999998</v>
      </c>
    </row>
    <row r="9" spans="1:10" x14ac:dyDescent="0.25">
      <c r="A9" s="7" t="s">
        <v>9</v>
      </c>
      <c r="B9" s="8">
        <v>2120395465</v>
      </c>
      <c r="C9" s="8">
        <v>972501582.25999999</v>
      </c>
      <c r="D9" s="8">
        <v>561122917.52999997</v>
      </c>
    </row>
    <row r="10" spans="1:10" x14ac:dyDescent="0.25">
      <c r="A10" s="7" t="s">
        <v>10</v>
      </c>
      <c r="B10" s="8">
        <v>1110102451</v>
      </c>
      <c r="C10" s="8">
        <v>539640706.44000006</v>
      </c>
      <c r="D10" s="8">
        <v>263558141.63999999</v>
      </c>
    </row>
    <row r="11" spans="1:10" x14ac:dyDescent="0.25">
      <c r="A11" s="7" t="s">
        <v>11</v>
      </c>
      <c r="B11" s="8">
        <f>B44</f>
        <v>-43797480</v>
      </c>
      <c r="C11" s="8">
        <f>C44</f>
        <v>118101264.98</v>
      </c>
      <c r="D11" s="8">
        <f>D44</f>
        <v>118101264.98</v>
      </c>
    </row>
    <row r="12" spans="1:10" x14ac:dyDescent="0.25">
      <c r="A12" s="9"/>
      <c r="B12" s="10"/>
      <c r="C12" s="10"/>
      <c r="D12" s="10"/>
    </row>
    <row r="13" spans="1:10" x14ac:dyDescent="0.25">
      <c r="A13" s="5" t="s">
        <v>12</v>
      </c>
      <c r="B13" s="6">
        <f>B14+B15</f>
        <v>3186700436</v>
      </c>
      <c r="C13" s="6">
        <f t="shared" ref="C13:D13" si="1">C14+C15</f>
        <v>1393332492.79</v>
      </c>
      <c r="D13" s="6">
        <f t="shared" si="1"/>
        <v>1314660435.4000001</v>
      </c>
      <c r="G13" s="19"/>
    </row>
    <row r="14" spans="1:10" x14ac:dyDescent="0.25">
      <c r="A14" s="7" t="s">
        <v>13</v>
      </c>
      <c r="B14" s="8">
        <v>2120395465</v>
      </c>
      <c r="C14" s="8">
        <v>989967575.73000002</v>
      </c>
      <c r="D14" s="8">
        <v>928265212.79999995</v>
      </c>
    </row>
    <row r="15" spans="1:10" x14ac:dyDescent="0.25">
      <c r="A15" s="7" t="s">
        <v>14</v>
      </c>
      <c r="B15" s="8">
        <v>1066304971</v>
      </c>
      <c r="C15" s="8">
        <v>403364917.06</v>
      </c>
      <c r="D15" s="8">
        <v>386395222.60000002</v>
      </c>
    </row>
    <row r="16" spans="1:10" x14ac:dyDescent="0.25">
      <c r="A16" s="9"/>
      <c r="B16" s="10"/>
      <c r="C16" s="10"/>
      <c r="D16" s="10"/>
    </row>
    <row r="17" spans="1:6" x14ac:dyDescent="0.25">
      <c r="A17" s="5" t="s">
        <v>15</v>
      </c>
      <c r="B17" s="11">
        <v>0</v>
      </c>
      <c r="C17" s="6">
        <f>C18+C19</f>
        <v>0</v>
      </c>
      <c r="D17" s="6">
        <f>D18+D19</f>
        <v>0</v>
      </c>
    </row>
    <row r="18" spans="1:6" x14ac:dyDescent="0.25">
      <c r="A18" s="7" t="s">
        <v>16</v>
      </c>
      <c r="B18" s="12">
        <v>0</v>
      </c>
      <c r="C18" s="8">
        <v>0</v>
      </c>
      <c r="D18" s="8">
        <v>0</v>
      </c>
    </row>
    <row r="19" spans="1:6" x14ac:dyDescent="0.25">
      <c r="A19" s="7" t="s">
        <v>17</v>
      </c>
      <c r="B19" s="12">
        <v>0</v>
      </c>
      <c r="C19" s="8">
        <v>0</v>
      </c>
      <c r="D19" s="13">
        <v>0</v>
      </c>
    </row>
    <row r="20" spans="1:6" x14ac:dyDescent="0.25">
      <c r="A20" s="9"/>
      <c r="B20" s="10"/>
      <c r="C20" s="10"/>
      <c r="D20" s="10"/>
    </row>
    <row r="21" spans="1:6" x14ac:dyDescent="0.25">
      <c r="A21" s="5" t="s">
        <v>18</v>
      </c>
      <c r="B21" s="6">
        <f>B8-B13+B17</f>
        <v>0</v>
      </c>
      <c r="C21" s="6">
        <f t="shared" ref="C21:D21" si="2">C8-C13+C17</f>
        <v>236911060.8900001</v>
      </c>
      <c r="D21" s="6">
        <f t="shared" si="2"/>
        <v>-371878111.25000012</v>
      </c>
      <c r="F21" s="19"/>
    </row>
    <row r="22" spans="1:6" x14ac:dyDescent="0.25">
      <c r="A22" s="5"/>
      <c r="B22" s="10"/>
      <c r="C22" s="10"/>
      <c r="D22" s="10"/>
    </row>
    <row r="23" spans="1:6" x14ac:dyDescent="0.25">
      <c r="A23" s="5" t="s">
        <v>19</v>
      </c>
      <c r="B23" s="6">
        <f>B21-B11</f>
        <v>43797480</v>
      </c>
      <c r="C23" s="6">
        <f t="shared" ref="C23:D23" si="3">C21-C11</f>
        <v>118809795.9100001</v>
      </c>
      <c r="D23" s="6">
        <f t="shared" si="3"/>
        <v>-489979376.23000014</v>
      </c>
    </row>
    <row r="24" spans="1:6" x14ac:dyDescent="0.25">
      <c r="A24" s="5"/>
      <c r="B24" s="14"/>
      <c r="C24" s="14"/>
      <c r="D24" s="14"/>
    </row>
    <row r="25" spans="1:6" ht="30" x14ac:dyDescent="0.25">
      <c r="A25" s="15" t="s">
        <v>20</v>
      </c>
      <c r="B25" s="6">
        <f>B23-B17</f>
        <v>43797480</v>
      </c>
      <c r="C25" s="6">
        <f t="shared" ref="C25:D25" si="4">C23-C17</f>
        <v>118809795.9100001</v>
      </c>
      <c r="D25" s="6">
        <f t="shared" si="4"/>
        <v>-489979376.23000014</v>
      </c>
    </row>
    <row r="26" spans="1:6" x14ac:dyDescent="0.25">
      <c r="A26" s="16"/>
      <c r="B26" s="17"/>
      <c r="C26" s="17"/>
      <c r="D26" s="17"/>
    </row>
    <row r="27" spans="1:6" ht="23.25" customHeight="1" x14ac:dyDescent="0.25">
      <c r="A27" s="18"/>
      <c r="B27" s="19"/>
      <c r="C27" s="19"/>
      <c r="D27" s="19"/>
    </row>
    <row r="28" spans="1:6" ht="39" customHeight="1" x14ac:dyDescent="0.25">
      <c r="A28" s="3" t="s">
        <v>21</v>
      </c>
      <c r="B28" s="20" t="s">
        <v>22</v>
      </c>
      <c r="C28" s="20" t="s">
        <v>6</v>
      </c>
      <c r="D28" s="20" t="s">
        <v>23</v>
      </c>
    </row>
    <row r="29" spans="1:6" x14ac:dyDescent="0.25">
      <c r="A29" s="5" t="s">
        <v>24</v>
      </c>
      <c r="B29" s="21">
        <f>B30+B31</f>
        <v>26965536</v>
      </c>
      <c r="C29" s="21">
        <f t="shared" ref="C29:D29" si="5">C30+C31</f>
        <v>15538215.440000001</v>
      </c>
      <c r="D29" s="21">
        <f t="shared" si="5"/>
        <v>15538215.440000001</v>
      </c>
    </row>
    <row r="30" spans="1:6" x14ac:dyDescent="0.25">
      <c r="A30" s="7" t="s">
        <v>25</v>
      </c>
      <c r="B30" s="22">
        <v>0</v>
      </c>
      <c r="C30" s="22">
        <v>6789399.2300000004</v>
      </c>
      <c r="D30" s="22">
        <v>6789399.2300000004</v>
      </c>
    </row>
    <row r="31" spans="1:6" x14ac:dyDescent="0.25">
      <c r="A31" s="7" t="s">
        <v>26</v>
      </c>
      <c r="B31" s="22">
        <v>26965536</v>
      </c>
      <c r="C31" s="22">
        <v>8748816.2100000009</v>
      </c>
      <c r="D31" s="22">
        <v>8748816.2100000009</v>
      </c>
    </row>
    <row r="32" spans="1:6" x14ac:dyDescent="0.25">
      <c r="A32" s="23"/>
      <c r="B32" s="24"/>
      <c r="C32" s="24"/>
      <c r="D32" s="24"/>
    </row>
    <row r="33" spans="1:4" x14ac:dyDescent="0.25">
      <c r="A33" s="5" t="s">
        <v>27</v>
      </c>
      <c r="B33" s="21">
        <f>B25+B29</f>
        <v>70763016</v>
      </c>
      <c r="C33" s="21">
        <f t="shared" ref="C33:D33" si="6">C25+C29</f>
        <v>134348011.35000011</v>
      </c>
      <c r="D33" s="21">
        <f t="shared" si="6"/>
        <v>-474441160.79000014</v>
      </c>
    </row>
    <row r="34" spans="1:4" x14ac:dyDescent="0.25">
      <c r="A34" s="25"/>
      <c r="B34" s="26"/>
      <c r="C34" s="26"/>
      <c r="D34" s="26"/>
    </row>
    <row r="35" spans="1:4" ht="22.5" customHeight="1" x14ac:dyDescent="0.25">
      <c r="A35" s="18"/>
      <c r="B35" s="19"/>
      <c r="C35" s="19"/>
      <c r="D35" s="19"/>
    </row>
    <row r="36" spans="1:4" ht="36" customHeight="1" x14ac:dyDescent="0.25">
      <c r="A36" s="3" t="s">
        <v>21</v>
      </c>
      <c r="B36" s="20" t="s">
        <v>28</v>
      </c>
      <c r="C36" s="20" t="s">
        <v>6</v>
      </c>
      <c r="D36" s="20" t="s">
        <v>7</v>
      </c>
    </row>
    <row r="37" spans="1:4" x14ac:dyDescent="0.25">
      <c r="A37" s="5" t="s">
        <v>29</v>
      </c>
      <c r="B37" s="21">
        <f>B38+B39</f>
        <v>0</v>
      </c>
      <c r="C37" s="21">
        <f t="shared" ref="C37:D37" si="7">C38+C39</f>
        <v>140000000</v>
      </c>
      <c r="D37" s="21">
        <f t="shared" si="7"/>
        <v>140000000</v>
      </c>
    </row>
    <row r="38" spans="1:4" x14ac:dyDescent="0.25">
      <c r="A38" s="7" t="s">
        <v>30</v>
      </c>
      <c r="B38" s="22">
        <v>0</v>
      </c>
      <c r="C38" s="22">
        <v>140000000</v>
      </c>
      <c r="D38" s="22">
        <v>140000000</v>
      </c>
    </row>
    <row r="39" spans="1:4" x14ac:dyDescent="0.25">
      <c r="A39" s="7" t="s">
        <v>31</v>
      </c>
      <c r="B39" s="22">
        <v>0</v>
      </c>
      <c r="C39" s="22">
        <v>0</v>
      </c>
      <c r="D39" s="22">
        <v>0</v>
      </c>
    </row>
    <row r="40" spans="1:4" x14ac:dyDescent="0.25">
      <c r="A40" s="5" t="s">
        <v>32</v>
      </c>
      <c r="B40" s="21">
        <f>B41+B42</f>
        <v>43797480</v>
      </c>
      <c r="C40" s="21">
        <f t="shared" ref="C40:D40" si="8">C41+C42</f>
        <v>21898735.02</v>
      </c>
      <c r="D40" s="21">
        <f t="shared" si="8"/>
        <v>21898735.02</v>
      </c>
    </row>
    <row r="41" spans="1:4" x14ac:dyDescent="0.25">
      <c r="A41" s="7" t="s">
        <v>33</v>
      </c>
      <c r="B41" s="22">
        <v>0</v>
      </c>
      <c r="C41" s="22">
        <v>0</v>
      </c>
      <c r="D41" s="22">
        <v>0</v>
      </c>
    </row>
    <row r="42" spans="1:4" x14ac:dyDescent="0.25">
      <c r="A42" s="7" t="s">
        <v>34</v>
      </c>
      <c r="B42" s="22">
        <v>43797480</v>
      </c>
      <c r="C42" s="22">
        <v>21898735.02</v>
      </c>
      <c r="D42" s="22">
        <v>21898735.02</v>
      </c>
    </row>
    <row r="43" spans="1:4" x14ac:dyDescent="0.25">
      <c r="A43" s="23"/>
      <c r="B43" s="24"/>
      <c r="C43" s="24"/>
      <c r="D43" s="24"/>
    </row>
    <row r="44" spans="1:4" x14ac:dyDescent="0.25">
      <c r="A44" s="5" t="s">
        <v>35</v>
      </c>
      <c r="B44" s="21">
        <f>B37-B40</f>
        <v>-43797480</v>
      </c>
      <c r="C44" s="21">
        <f t="shared" ref="C44:D44" si="9">C37-C40</f>
        <v>118101264.98</v>
      </c>
      <c r="D44" s="21">
        <f t="shared" si="9"/>
        <v>118101264.98</v>
      </c>
    </row>
    <row r="45" spans="1:4" x14ac:dyDescent="0.25">
      <c r="A45" s="27"/>
      <c r="B45" s="26"/>
      <c r="C45" s="26"/>
      <c r="D45" s="26"/>
    </row>
    <row r="46" spans="1:4" ht="27" customHeight="1" x14ac:dyDescent="0.25">
      <c r="B46" s="19"/>
      <c r="C46" s="19"/>
      <c r="D46" s="19"/>
    </row>
    <row r="47" spans="1:4" ht="37.5" customHeight="1" x14ac:dyDescent="0.25">
      <c r="A47" s="3" t="s">
        <v>21</v>
      </c>
      <c r="B47" s="20" t="s">
        <v>28</v>
      </c>
      <c r="C47" s="20" t="s">
        <v>6</v>
      </c>
      <c r="D47" s="20" t="s">
        <v>7</v>
      </c>
    </row>
    <row r="48" spans="1:4" x14ac:dyDescent="0.25">
      <c r="A48" s="28" t="s">
        <v>36</v>
      </c>
      <c r="B48" s="29">
        <f>B9</f>
        <v>2120395465</v>
      </c>
      <c r="C48" s="29">
        <f t="shared" ref="C48:D48" si="10">C9</f>
        <v>972501582.25999999</v>
      </c>
      <c r="D48" s="29">
        <f t="shared" si="10"/>
        <v>561122917.52999997</v>
      </c>
    </row>
    <row r="49" spans="1:4" ht="30" x14ac:dyDescent="0.25">
      <c r="A49" s="30" t="s">
        <v>37</v>
      </c>
      <c r="B49" s="21">
        <f>B50-B51</f>
        <v>0</v>
      </c>
      <c r="C49" s="21">
        <f t="shared" ref="C49:D49" si="11">C50-C51</f>
        <v>140000000</v>
      </c>
      <c r="D49" s="21">
        <f t="shared" si="11"/>
        <v>140000000</v>
      </c>
    </row>
    <row r="50" spans="1:4" x14ac:dyDescent="0.25">
      <c r="A50" s="31" t="s">
        <v>30</v>
      </c>
      <c r="B50" s="22">
        <v>0</v>
      </c>
      <c r="C50" s="22">
        <v>140000000</v>
      </c>
      <c r="D50" s="22">
        <v>140000000</v>
      </c>
    </row>
    <row r="51" spans="1:4" x14ac:dyDescent="0.25">
      <c r="A51" s="31" t="s">
        <v>33</v>
      </c>
      <c r="B51" s="22">
        <v>0</v>
      </c>
      <c r="C51" s="22">
        <v>0</v>
      </c>
      <c r="D51" s="22">
        <v>0</v>
      </c>
    </row>
    <row r="52" spans="1:4" x14ac:dyDescent="0.25">
      <c r="A52" s="23"/>
      <c r="B52" s="24"/>
      <c r="C52" s="24"/>
      <c r="D52" s="24"/>
    </row>
    <row r="53" spans="1:4" x14ac:dyDescent="0.25">
      <c r="A53" s="7" t="s">
        <v>13</v>
      </c>
      <c r="B53" s="22">
        <f>B14</f>
        <v>2120395465</v>
      </c>
      <c r="C53" s="22">
        <f t="shared" ref="C53:D53" si="12">C14</f>
        <v>989967575.73000002</v>
      </c>
      <c r="D53" s="22">
        <f t="shared" si="12"/>
        <v>928265212.79999995</v>
      </c>
    </row>
    <row r="54" spans="1:4" x14ac:dyDescent="0.25">
      <c r="A54" s="23"/>
      <c r="B54" s="24"/>
      <c r="C54" s="24"/>
      <c r="D54" s="24"/>
    </row>
    <row r="55" spans="1:4" x14ac:dyDescent="0.25">
      <c r="A55" s="7" t="s">
        <v>16</v>
      </c>
      <c r="B55" s="32">
        <v>0</v>
      </c>
      <c r="C55" s="22">
        <f>C18</f>
        <v>0</v>
      </c>
      <c r="D55" s="22">
        <f>D18</f>
        <v>0</v>
      </c>
    </row>
    <row r="56" spans="1:4" x14ac:dyDescent="0.25">
      <c r="A56" s="23"/>
      <c r="B56" s="24"/>
      <c r="C56" s="24"/>
      <c r="D56" s="24"/>
    </row>
    <row r="57" spans="1:4" ht="30" x14ac:dyDescent="0.25">
      <c r="A57" s="15" t="s">
        <v>38</v>
      </c>
      <c r="B57" s="21">
        <f>B48+B49-B53+B55</f>
        <v>0</v>
      </c>
      <c r="C57" s="21">
        <f t="shared" ref="C57:D57" si="13">C48+C49-C53+C55</f>
        <v>122534006.52999997</v>
      </c>
      <c r="D57" s="21">
        <f t="shared" si="13"/>
        <v>-227142295.26999998</v>
      </c>
    </row>
    <row r="58" spans="1:4" x14ac:dyDescent="0.25">
      <c r="A58" s="33"/>
      <c r="B58" s="34"/>
      <c r="C58" s="34"/>
      <c r="D58" s="34"/>
    </row>
    <row r="59" spans="1:4" x14ac:dyDescent="0.25">
      <c r="A59" s="15" t="s">
        <v>39</v>
      </c>
      <c r="B59" s="21">
        <f>B57-B49</f>
        <v>0</v>
      </c>
      <c r="C59" s="21">
        <f t="shared" ref="C59:D59" si="14">C57-C49</f>
        <v>-17465993.470000029</v>
      </c>
      <c r="D59" s="21">
        <f t="shared" si="14"/>
        <v>-367142295.26999998</v>
      </c>
    </row>
    <row r="60" spans="1:4" x14ac:dyDescent="0.25">
      <c r="A60" s="25"/>
      <c r="B60" s="26"/>
      <c r="C60" s="26"/>
      <c r="D60" s="26"/>
    </row>
    <row r="61" spans="1:4" x14ac:dyDescent="0.25">
      <c r="A61" s="37"/>
      <c r="B61" s="38"/>
      <c r="C61" s="38"/>
      <c r="D61" s="38"/>
    </row>
    <row r="62" spans="1:4" x14ac:dyDescent="0.25">
      <c r="A62" s="37"/>
      <c r="B62" s="38"/>
      <c r="C62" s="38"/>
      <c r="D62" s="38"/>
    </row>
    <row r="63" spans="1:4" x14ac:dyDescent="0.25">
      <c r="A63" s="37"/>
      <c r="B63" s="38"/>
      <c r="C63" s="38"/>
      <c r="D63" s="38"/>
    </row>
    <row r="64" spans="1:4" x14ac:dyDescent="0.25">
      <c r="A64" s="37"/>
      <c r="B64" s="38"/>
      <c r="C64" s="38"/>
      <c r="D64" s="38"/>
    </row>
    <row r="65" spans="1:4" x14ac:dyDescent="0.25">
      <c r="A65" s="37"/>
      <c r="B65" s="38"/>
      <c r="C65" s="38"/>
      <c r="D65" s="38"/>
    </row>
    <row r="66" spans="1:4" x14ac:dyDescent="0.25">
      <c r="A66" s="37"/>
      <c r="B66" s="38"/>
      <c r="C66" s="38"/>
      <c r="D66" s="38"/>
    </row>
    <row r="67" spans="1:4" x14ac:dyDescent="0.25">
      <c r="A67" s="37"/>
      <c r="B67" s="38"/>
      <c r="C67" s="38"/>
      <c r="D67" s="38"/>
    </row>
    <row r="68" spans="1:4" x14ac:dyDescent="0.25">
      <c r="A68" s="37"/>
      <c r="B68" s="38"/>
      <c r="C68" s="38"/>
      <c r="D68" s="38"/>
    </row>
    <row r="69" spans="1:4" x14ac:dyDescent="0.25">
      <c r="A69" s="37"/>
      <c r="B69" s="38"/>
      <c r="C69" s="38"/>
      <c r="D69" s="38"/>
    </row>
    <row r="70" spans="1:4" x14ac:dyDescent="0.25">
      <c r="A70" s="37"/>
      <c r="B70" s="38"/>
      <c r="C70" s="38"/>
      <c r="D70" s="38"/>
    </row>
    <row r="71" spans="1:4" ht="30" x14ac:dyDescent="0.25">
      <c r="A71" s="3" t="s">
        <v>21</v>
      </c>
      <c r="B71" s="20" t="s">
        <v>28</v>
      </c>
      <c r="C71" s="20" t="s">
        <v>6</v>
      </c>
      <c r="D71" s="20" t="s">
        <v>7</v>
      </c>
    </row>
    <row r="72" spans="1:4" x14ac:dyDescent="0.25">
      <c r="A72" s="28" t="s">
        <v>10</v>
      </c>
      <c r="B72" s="35">
        <f>B10</f>
        <v>1110102451</v>
      </c>
      <c r="C72" s="35">
        <f>C10</f>
        <v>539640706.44000006</v>
      </c>
      <c r="D72" s="35">
        <f>D10</f>
        <v>263558141.63999999</v>
      </c>
    </row>
    <row r="73" spans="1:4" ht="30" x14ac:dyDescent="0.25">
      <c r="A73" s="30" t="s">
        <v>40</v>
      </c>
      <c r="B73" s="6">
        <f>B74-B75</f>
        <v>-43797480</v>
      </c>
      <c r="C73" s="6">
        <f t="shared" ref="C73:D73" si="15">C74-C75</f>
        <v>-21898735.02</v>
      </c>
      <c r="D73" s="6">
        <f t="shared" si="15"/>
        <v>-21898735.02</v>
      </c>
    </row>
    <row r="74" spans="1:4" x14ac:dyDescent="0.25">
      <c r="A74" s="31" t="s">
        <v>31</v>
      </c>
      <c r="B74" s="8">
        <v>0</v>
      </c>
      <c r="C74" s="8">
        <v>0</v>
      </c>
      <c r="D74" s="8">
        <v>0</v>
      </c>
    </row>
    <row r="75" spans="1:4" x14ac:dyDescent="0.25">
      <c r="A75" s="31" t="s">
        <v>34</v>
      </c>
      <c r="B75" s="8">
        <v>43797480</v>
      </c>
      <c r="C75" s="8">
        <f>C42</f>
        <v>21898735.02</v>
      </c>
      <c r="D75" s="8">
        <f>D42</f>
        <v>21898735.02</v>
      </c>
    </row>
    <row r="76" spans="1:4" x14ac:dyDescent="0.25">
      <c r="A76" s="23"/>
      <c r="B76" s="10"/>
      <c r="C76" s="10"/>
      <c r="D76" s="10"/>
    </row>
    <row r="77" spans="1:4" x14ac:dyDescent="0.25">
      <c r="A77" s="7" t="s">
        <v>41</v>
      </c>
      <c r="B77" s="8">
        <f>B15</f>
        <v>1066304971</v>
      </c>
      <c r="C77" s="8">
        <f>C15</f>
        <v>403364917.06</v>
      </c>
      <c r="D77" s="8">
        <f>D15</f>
        <v>386395222.60000002</v>
      </c>
    </row>
    <row r="78" spans="1:4" x14ac:dyDescent="0.25">
      <c r="A78" s="23"/>
      <c r="B78" s="10"/>
      <c r="C78" s="10"/>
      <c r="D78" s="10"/>
    </row>
    <row r="79" spans="1:4" x14ac:dyDescent="0.25">
      <c r="A79" s="7" t="s">
        <v>17</v>
      </c>
      <c r="B79" s="36">
        <v>0</v>
      </c>
      <c r="C79" s="8">
        <f>C19</f>
        <v>0</v>
      </c>
      <c r="D79" s="8">
        <f>D19</f>
        <v>0</v>
      </c>
    </row>
    <row r="80" spans="1:4" x14ac:dyDescent="0.25">
      <c r="A80" s="23"/>
      <c r="B80" s="10"/>
      <c r="C80" s="10"/>
      <c r="D80" s="10"/>
    </row>
    <row r="81" spans="1:4" ht="30" x14ac:dyDescent="0.25">
      <c r="A81" s="15" t="s">
        <v>42</v>
      </c>
      <c r="B81" s="6">
        <f>B72+B73-B77+B79</f>
        <v>0</v>
      </c>
      <c r="C81" s="6">
        <f t="shared" ref="C81:D81" si="16">C72+C73-C77+C79</f>
        <v>114377054.36000007</v>
      </c>
      <c r="D81" s="6">
        <f t="shared" si="16"/>
        <v>-144735815.98000005</v>
      </c>
    </row>
    <row r="82" spans="1:4" x14ac:dyDescent="0.25">
      <c r="A82" s="23"/>
      <c r="B82" s="10"/>
      <c r="C82" s="10"/>
      <c r="D82" s="10"/>
    </row>
    <row r="83" spans="1:4" x14ac:dyDescent="0.25">
      <c r="A83" s="15" t="s">
        <v>43</v>
      </c>
      <c r="B83" s="6">
        <f>B81-B73</f>
        <v>43797480</v>
      </c>
      <c r="C83" s="6">
        <f t="shared" ref="C83:D83" si="17">C81-C73</f>
        <v>136275789.38000008</v>
      </c>
      <c r="D83" s="6">
        <f t="shared" si="17"/>
        <v>-122837080.96000005</v>
      </c>
    </row>
    <row r="84" spans="1:4" x14ac:dyDescent="0.25">
      <c r="A84" s="25"/>
      <c r="B84" s="17"/>
      <c r="C84" s="17"/>
      <c r="D84" s="17"/>
    </row>
    <row r="85" spans="1:4" x14ac:dyDescent="0.25">
      <c r="A85" s="37"/>
      <c r="B85" s="39"/>
      <c r="C85" s="39"/>
      <c r="D85" s="39"/>
    </row>
    <row r="86" spans="1:4" x14ac:dyDescent="0.25">
      <c r="A86" s="37"/>
      <c r="B86" s="39"/>
      <c r="C86" s="39"/>
      <c r="D86" s="39"/>
    </row>
    <row r="87" spans="1:4" x14ac:dyDescent="0.25">
      <c r="A87" s="37"/>
      <c r="B87" s="39"/>
      <c r="C87" s="39"/>
      <c r="D87" s="39"/>
    </row>
    <row r="88" spans="1:4" x14ac:dyDescent="0.25">
      <c r="A88" s="37"/>
      <c r="B88" s="39"/>
      <c r="C88" s="39"/>
      <c r="D88" s="39"/>
    </row>
    <row r="89" spans="1:4" x14ac:dyDescent="0.25">
      <c r="A89" s="37"/>
      <c r="B89" s="39"/>
      <c r="C89" s="39"/>
      <c r="D89" s="39"/>
    </row>
    <row r="90" spans="1:4" x14ac:dyDescent="0.25">
      <c r="A90" s="37"/>
      <c r="B90" s="39"/>
      <c r="C90" s="39"/>
      <c r="D90" s="39"/>
    </row>
    <row r="91" spans="1:4" x14ac:dyDescent="0.25">
      <c r="A91" s="37"/>
      <c r="B91" s="39"/>
      <c r="C91" s="39"/>
      <c r="D91" s="39"/>
    </row>
    <row r="92" spans="1:4" x14ac:dyDescent="0.25">
      <c r="A92" s="37"/>
      <c r="B92" s="39"/>
      <c r="C92" s="39"/>
      <c r="D92" s="39"/>
    </row>
    <row r="93" spans="1:4" x14ac:dyDescent="0.25">
      <c r="A93" s="37"/>
      <c r="B93" s="39"/>
      <c r="C93" s="39"/>
      <c r="D93" s="39"/>
    </row>
    <row r="94" spans="1:4" x14ac:dyDescent="0.25">
      <c r="A94" s="37"/>
      <c r="B94" s="39"/>
      <c r="C94" s="39"/>
      <c r="D94" s="39"/>
    </row>
    <row r="95" spans="1:4" x14ac:dyDescent="0.25">
      <c r="A95" s="37"/>
      <c r="B95" s="39"/>
      <c r="C95" s="39"/>
      <c r="D95" s="39"/>
    </row>
    <row r="96" spans="1:4" x14ac:dyDescent="0.25">
      <c r="A96" s="37"/>
      <c r="B96" s="39"/>
      <c r="C96" s="39"/>
      <c r="D96" s="39"/>
    </row>
    <row r="97" spans="1:4" x14ac:dyDescent="0.25">
      <c r="A97" s="37"/>
      <c r="B97" s="39"/>
      <c r="C97" s="39"/>
      <c r="D97" s="39"/>
    </row>
    <row r="98" spans="1:4" x14ac:dyDescent="0.25">
      <c r="A98" s="37"/>
      <c r="B98" s="39"/>
      <c r="C98" s="39"/>
      <c r="D98" s="39"/>
    </row>
    <row r="99" spans="1:4" x14ac:dyDescent="0.25">
      <c r="A99" s="37"/>
      <c r="B99" s="39"/>
      <c r="C99" s="39"/>
      <c r="D99" s="39"/>
    </row>
    <row r="100" spans="1:4" x14ac:dyDescent="0.25">
      <c r="A100" s="37"/>
      <c r="B100" s="39"/>
      <c r="C100" s="39"/>
      <c r="D100" s="39"/>
    </row>
    <row r="101" spans="1:4" x14ac:dyDescent="0.25">
      <c r="A101" s="37"/>
      <c r="B101" s="39"/>
      <c r="C101" s="39"/>
      <c r="D101" s="39"/>
    </row>
    <row r="102" spans="1:4" x14ac:dyDescent="0.25">
      <c r="A102" s="37"/>
      <c r="B102" s="39"/>
      <c r="C102" s="39"/>
      <c r="D102" s="39"/>
    </row>
    <row r="103" spans="1:4" x14ac:dyDescent="0.25">
      <c r="A103" s="37"/>
      <c r="B103" s="39"/>
      <c r="C103" s="39"/>
      <c r="D103" s="39"/>
    </row>
    <row r="104" spans="1:4" x14ac:dyDescent="0.25">
      <c r="A104" s="37"/>
      <c r="B104" s="39"/>
      <c r="C104" s="39"/>
      <c r="D104" s="39"/>
    </row>
  </sheetData>
  <mergeCells count="5"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57" fitToHeight="0"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trimestre</vt:lpstr>
      <vt:lpstr>'2do trimestre'!Títulos_a_imprimir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Elida</dc:creator>
  <cp:lastModifiedBy>Elida</cp:lastModifiedBy>
  <cp:lastPrinted>2020-07-29T14:13:54Z</cp:lastPrinted>
  <dcterms:created xsi:type="dcterms:W3CDTF">2020-07-28T22:02:46Z</dcterms:created>
  <dcterms:modified xsi:type="dcterms:W3CDTF">2020-07-29T14:14:00Z</dcterms:modified>
</cp:coreProperties>
</file>